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paijathameenliitto-my.sharepoint.com/personal/sanna_tuominen_paijat-hame_fi/Documents/ALUEKEHITTÄMINEN/MYRS ja MYR/20231103_MYR/Esityslistan liitteet/"/>
    </mc:Choice>
  </mc:AlternateContent>
  <xr:revisionPtr revIDLastSave="2" documentId="13_ncr:1_{DCC52039-CA2F-41A6-BB41-7CFD0CBEA4B5}" xr6:coauthVersionLast="47" xr6:coauthVersionMax="47" xr10:uidLastSave="{DBAAC8B6-0C95-4046-BD62-25AE3E4B0838}"/>
  <bookViews>
    <workbookView xWindow="-110" yWindow="-110" windowWidth="19420" windowHeight="11500" xr2:uid="{9C4C4973-3AEB-4200-A17E-1F23AC28335D}"/>
  </bookViews>
  <sheets>
    <sheet name="Tau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D9" i="1"/>
</calcChain>
</file>

<file path=xl/sharedStrings.xml><?xml version="1.0" encoding="utf-8"?>
<sst xmlns="http://schemas.openxmlformats.org/spreadsheetml/2006/main" count="90" uniqueCount="83">
  <si>
    <t>Erityistavoite 4.1. Polkuja töihin</t>
  </si>
  <si>
    <t>hanke</t>
  </si>
  <si>
    <t>Hakija</t>
  </si>
  <si>
    <t>Päijät-Hämeen osuus</t>
  </si>
  <si>
    <t>Tiivistelmä</t>
  </si>
  <si>
    <t>Hakijan ilmoittama tavoiteltava osallistujamäärä</t>
  </si>
  <si>
    <t>International Work Lahti (IWL) - New Era Fast Recruiting Services for International Employees in TE24 Reform</t>
  </si>
  <si>
    <t>Lahden kaupunki</t>
  </si>
  <si>
    <t>Hankkeen tavoitteena on selkeyttää vieraskielisten työllistymispalveluita, parantaa työllisyyttä, kehittää
taloudellista kestävyyttä sekä kielimuurin ylittävää perehdytystä työhön. Hankkeeseen tavoitellaan 900 
henkilöosallistujaa ja 100 yritystä. Tarkoituksena on tarjota yrityksille nopeaa tukea rekrytoinnin kaikissa vaiheissa, tunnistaen erilaisten 
yritysten sekä toimialojen erityistarpeita.</t>
  </si>
  <si>
    <t>900 henkilöä, 100 yritystä (yritykset myös toimenpiteiden kohderyhmänä)</t>
  </si>
  <si>
    <t>Tie työhön - Way to Work</t>
  </si>
  <si>
    <t>Helsingin diakonissalaitoksen säätiö sr</t>
  </si>
  <si>
    <t>Hankkeessa on kohderyhmänä vieraskieliset nuoret, jotka ovat muuttaneet nuorena Suomeen. 
Tarkoituksena on työllistää nuoria ja edistää heidän työllistymismahdollisuuksiaan. Lisäksi hanke edistää 
osallistujayritysten rekrytointeihin ja työllistämisprosesseihin liittyvää toimintakulttuurimuutosta, jolla 
edistetään työmarkkinoiden Kohtaanto-ongelman vähentymistä. Ylimaakunnallinen hanke, Uudenmaan osuus 457  168 €</t>
  </si>
  <si>
    <t>225 henkilöä, yhteistyötä 7 yrityksen kanssa (josta Päijät-Hämeeseen kohdistuu rahoituksen suhteessa osuus)</t>
  </si>
  <si>
    <t>Aikuiset urapolulle - sote-ala kutsuu</t>
  </si>
  <si>
    <t>Lahden Diakoniasäätiö sr</t>
  </si>
  <si>
    <t>Hanke on jatkumoa toteuttajan Stoori-hankkeelle, jossa toimintaa on kehitetty alle 30-vuotiaille. 
Hankkeessa kehitetään työnhakijoiden ja avoimien työpaikkojen välistä Kohtaantoa sote-alalla, sekä 
lisätään koulutuksessa tai työssä olevien määrää Päijät-Hämeessä. Hankkeen alatavoitteina on etsiä ja 
löytää 30–64-vuotiaita työelämän tai koulutuksen ulkopuolella olevia, tukea hankkeeseen osallistuvia kohti omaa sote-urapolkua työpajatoiminnan kautta, vastata sote-alan työvoimapulaan sekä kuvata 
oppilaitosten kanssa toimintamalli, jossa työttömiä tuetaan sote-alan urapolulle.</t>
  </si>
  <si>
    <t>70 henkilöä, yhteistyötä 6 yrityksen kanssa</t>
  </si>
  <si>
    <t>R-00739</t>
  </si>
  <si>
    <t>Työtä ja ravintoa - ruoka-aputoimintaketju matalan kynnyksen työllistämisen alustana</t>
  </si>
  <si>
    <t>Lahden Diakoniasäätiö sr, Lahden seurakuntayhtymä</t>
  </si>
  <si>
    <t>Hankkeessa Lahden alueen ruoka-apuketjua ja sen koordinointia kehitetään niin, että ketju mahdollistaa 
monipuolisia uusia täsmätyöllistymisen mahdollisuuksia työttömille ja työ- ja koulutuselämän ulkopuolella 
oleville. Lisäksi ruoka-apuketjuun kehitetään uusia toimintoja/toiminnallisuuksia, jotka mahdollistavat 
työssä valmentautumisen kohti avoimia työmarkkinoita tai koulutusta. Hankkeeseen tavoitellaan 80 
henkilöosallistujaa ja 8 yritystä.</t>
  </si>
  <si>
    <t>80 henkilöä, yhteistyötä 8 yrityksen kanssa</t>
  </si>
  <si>
    <t>R-00674</t>
  </si>
  <si>
    <t>Elma 2.0 - kohtaantojen rakentaminen monikulttuuristuvalla sosiaali- ja terveysalalla</t>
  </si>
  <si>
    <t>LAB -ammattikorkeakoulu Oy, koulutuskeskus Salpaus ja Päijät-Hämeen hyvinvointialue</t>
  </si>
  <si>
    <t xml:space="preserve">Hanke jatkaa aiemman Elma-hankkeen jalanjäljissä. Hankkeen tavoitteena on edistää maahanmuuttajien 
kouluttautumista, työllistymistä ja kiinnittymistä sote-alalle sekä vahvistaa työyhteisöjen valmiuksia 
vastaanottaa maahanmuuttajataustaisia työntekijöitä ja opiskelijoita sekä vahvistaa kieli- ja 
kulttuuritietoista ohjaamista. Toimenpiteinä mm. kielipajat, kielimentorimalli, kielisopimus, harjoittelun 
ohjauksen kehittäminen, pedagogisten menetelmien kehittäminen, työyhteisöjen valmiuksien 
parantaminen. </t>
  </si>
  <si>
    <t>382 henkilöä, yhteistyötä 6 yrityksen kanssa</t>
  </si>
  <si>
    <t>R-00762</t>
  </si>
  <si>
    <t>ESME - malleja työpaikkojen ja maahanmuuttaneiden kohtaamisiin</t>
  </si>
  <si>
    <t>Koulutuskeskus Salpaus, LAB ammattikorkeakoulu</t>
  </si>
  <si>
    <t>Hankkeen tavoitteena on löytää ratkaisuja kohtaanto-ongelmaan helpottamalla työpaikkojen ja 
maahanmuuttajataustaisten työnhakijoiden kohtaamista. Toimenpiteinä hankkeessa käytetään mm. 
yritysten kontaktointia, osaajaprofiilien luomista, selkokieliset kuvausten tekemistä työtehtävistä,
valmennuspakettien luomista, toimialakohtaisia kohtaamistapahtumia ja tapahtumien
vaikuttavuusarviointia. Hankkeen osallistujiksi tavoitellaan 142 henkilöosallistujaa ja 8 yritystä.</t>
  </si>
  <si>
    <t>142 henkilöä, yhteistyötä 8 yrityksen kanssa</t>
  </si>
  <si>
    <t>Erityistavoite 4.2. Uutta osaamista työelämään</t>
  </si>
  <si>
    <t>Hanke</t>
  </si>
  <si>
    <t>Digitaalinen tapahtumamuotoilu: 3D-mallinnus, visualisointi ja teknologia tapahtumasuunnittelun uudistajina</t>
  </si>
  <si>
    <t xml:space="preserve">LAB -ammattikorkeakoulu Oy </t>
  </si>
  <si>
    <t>Hankkeen konkreettisina tuloksina syntyy mm.: 
• Uusia digitaalisia palveluita ja työvälineitä tapahtuma-alan (urheilu-, matkailu-, ravintola-, hotelli_x0002_ja tapahtuma-alan yrityksille) yrityksille ja asiakkaille 
• Kasvanut osaaminen ja tietämys uusista teknologioista ja digitaalisista ratkaisuista alalla toimivilla  henkilöillä ja alalle valmistuvilla opiskelijoilla 
• Tapahtumien/tuotteiden/palveluiden elämyksellisyyden ja interaktiivisuuden kasvu 
• Uusia liiketoimintamahdollisuuksia alalla toimiville yrityksille 
• Työvoiman osaamis- ja koulutustarpeiden tunnistaminen ja vastaaminen
Hankkeen tavoitteina on 80 yritysosallistujaa ja 140 henkilöosallistujaa</t>
  </si>
  <si>
    <t>140 henkilöä, 80 yritystä</t>
  </si>
  <si>
    <t>VIVA - Virtuaalinen Varasto Osaamisen Kasvattamisessa</t>
  </si>
  <si>
    <t>Hämeen ammattikorkeakoulu Oy</t>
  </si>
  <si>
    <t xml:space="preserve">Hankkeen keskeisinä tavoitteina on parantaa varastojen henkilökunnan osaamista ja varastoalan työvoimasaatavuutta sekä maahan muuttaneiden ihmisten integroituminen suomalaiseen työelämään.  Hanke haluaa parantaa myös logistiikan ja varastojen suunnitteluun ja kehittämiseen liittyvää osaamista, 
erityisesti digiosaamisen ja virtuaaliteknologioiden hyödyntämistä. Varaston digitaalinen kaksonen on  saanut laajaa kiinnostusta logistiikkayritysten keskuudessa. Hanke toteutetaan yhteistyössä Kanta- ja Päijät-Hämeen yritysten kanssa. </t>
  </si>
  <si>
    <t>14 yritystä, (ei ilmoitettu osallistujamäärää)</t>
  </si>
  <si>
    <t>R-00753</t>
  </si>
  <si>
    <t>MORE-monimuotoisen rekrytointiosaamisen kehittäminen</t>
  </si>
  <si>
    <t>Elinkeino-, liikenne- ja ympäristökeskusten sekä työ- ja elinkeinotoimistojen kehittämis ja hallintokeskus ja LAB -ammattikorkeakoulu Oy</t>
  </si>
  <si>
    <t xml:space="preserve">Hankkeen tavoitteena on mikro- ja pk-työnantajien monimuotoisuutta huomioivan rekrytointiosaamisen kehittäminen ja työyhteisöjen valmiuksien parantaminen Hämeessä. Pääkohderyhmänä on rekrytointihaasteiset pk- ja mikroyritykset. Menetelminä käytetään rekrytointivalmentajan ohjausta ja neuvontaa yrityksille, teemakohtaisia infoja yrityksille monimuotoisista rekrytointimenetelmistä sekä työyhteisöjen valmentamista verkkokurssilla.  Teemakohtaisia infoja ja koulutusta järjestetään myös työnvälityksen asiantuntijoille. Hanke toteutetaan Kanta- ja Päijät-Hämeen alueella. </t>
  </si>
  <si>
    <t>60 henkilöä, 30 yritystä (suhteutetaan rahoitusosuuksiin)</t>
  </si>
  <si>
    <t>R-00699</t>
  </si>
  <si>
    <t>SOTELI - YHTEISTÄ ymmärrystä rakentamassa liikunnasta ja hyvinvoinnista</t>
  </si>
  <si>
    <t>Haaga-Helia AMK, LAB ammattikorkeakoulu Oy, Outward Bound ry ja Suomen Urheiluopiston kannatusosakeyhtiö</t>
  </si>
  <si>
    <t xml:space="preserve">Hankkeen tavoitteena on rakentaa yhteinen viitekehys kokonaisvaltaisen liikkumiskokemuksen ohjaamiseen. Viitekehyksen taustalla on elämyspedagogiikka ja kokemuksellinen oppiminen. Toisena tavoitteena on, että SOTELI-alan ammattilaisten ja tulevien ammattilaisten liikunnan puheeksi ottaminen 
ja liikunnan edistämisosaaminen vahvistuvat. Hankkeessa rakentuu SOTELI-alan yhteinen koulutus liikkumisen edistämiseen, jota voidaan tarjota eri oppilaitoksissa ja eri asteilla. Koulutuksen rakentamisessa hyödynnetään hankkeen aikana syntynyttä aineistoa, jolloin koulutus vastaa työelämän tarpeisiin. </t>
  </si>
  <si>
    <t>215 henkilöä, 14 yritystä</t>
  </si>
  <si>
    <t>R-00686</t>
  </si>
  <si>
    <t>Yhdyskuntataidetta - monialaista prosessiosaamista julkisen taiteen ja yhdyskuntasuunnittelun yhteistyönä</t>
  </si>
  <si>
    <t>LAB ammattikorkeakoulu Oy ja Lappeenrannan Lahden teknillinen yliopisto LUT</t>
  </si>
  <si>
    <t>Hankkeessa pilotoidaan uudenlaista monialaista koulutusta, jolla lisätään moniammatillisesti julkisen taiteen tekemiseen ja yhdyskuntasuunnitteluun osallistuvien asiantuntijoiden osaamista. Lisäksi tunnistetaan ja ennakoidaan osaamistarpeita, jotka liittyvät taiteen integroimiseen osaksi julkista ja 
rakennettua ympäristöä. Hankkeessa vastataan myös ammattikorkeakoulujen tarpeeseen kehittää työelämää palvelevia koulutuskokonaisuuksia ja niihin sopivaa pedagogiikkaa. Tavoitteena on luoda uudenlaista monialaista pedagogiikkaa ja yhteisopettajuutta sekä edistää LABin ja LUTin välistä  käytännönlähtöistä TKI-toimintaa. Hankkeeseen tavoitellaan 70 henkilöosallistujaa. Hankkeen pilotit toteutetaan Päijät-Hämeessä ja Etelä-Karjalassa.</t>
  </si>
  <si>
    <t>70 henkilöä (suhteutetaan rahoitusosuuksiin)</t>
  </si>
  <si>
    <t>R-00684</t>
  </si>
  <si>
    <t>Vastuullisuus- ja liiketoimintaosaamisen kehittäminen pk-ja startup-yritysten henkilöstölle</t>
  </si>
  <si>
    <t>Laurea ammattikorkeakoulu Oy ja LAB ammattikorkeakoulu Oy</t>
  </si>
  <si>
    <t>Hankkeessa järjestetään pienille yrityksille suunnattuja vastuullisen liiketoiminnan opintokokonaisuuksia. Koulutuksia tarjotaan verkkopohjaisina luentosarjoina ja koulutuksina, joissa hyödynnetään uusimpia pedagogisia menetelmiä, kuten pelillistämisen keinoja. Hankkeessa korostuvat yritysten ajankohtaiset osaamistarpeet ja niihin vastaaminen, osaamistason nostaminen, yritysten kilpailukyvyn edistäminen,  työnantajakuvan ja rekrytoinnin tukeminen ja jatkuva oppiminen. Liiketoiminnan vastuullisuutta lisäämällä yritykset voivat vahvistaa kilpailukykyään ja ennakoida osaamisen kehittämistarpeita sekä vastata 
työelämän tarpeisiin. Hanke toteutetaan Päijät-Hämeen, Etelä-Karjalan ja Uudenmaan alueella.</t>
  </si>
  <si>
    <t>40 henkilöä, 30 yritystä (suhteutetaan rahoitusosuuksiin)</t>
  </si>
  <si>
    <t>Arvokas data käyttöön</t>
  </si>
  <si>
    <t>Hanke tarjoaa sote- ja hyvinvointialan mikro- ja pk-yrityksille mahdollisuuden matalan kynnyksen koulutukseen datan hyödyntämisessä osana tietojohtamista ja liiketoimintaa. Hyvinvointi-, sosiaali- ja terveysala on murroksessa, jolloin ennakoinnin merkitys korostuu ja teknologiaa sekä dataa pystytään
hyödyntämään enemmän palveluiden kehittämisessä ja henkilöstön veto- ja pitovoiman ylläpitämisessä. Hanke kohdistuu sote- ja hyvinvointialaan, jossa on ajankohtaista tarvetta kehittämistoimille. Data-analytiikan ja tekoälyn kautta saadaan otettua käyttöön uusia edistyneitä toimintamalleja, joiden kautta
toimintaa voidaan organisoida ja toteuttaa entistä tehokkaammin. Hanke toteutetaan Päijät-Hämeessä ja Etelä-Karjalassa.</t>
  </si>
  <si>
    <t>90 henkilöä, 30 yritystä (suhteutetaan rahoitusosuuksiin)</t>
  </si>
  <si>
    <t>Mekaniikan opetuksen digitalisointi 2 - MekaDigi 2</t>
  </si>
  <si>
    <t>Hanke on jatkoa 4/2021 -3/2023 toteutetulle Mekaniikan opetuksen digitalisointi –hankkeelle (S22406) MekaDigi 2 –hankkeen tavoitteena on kehittää konetekniikan mekaniikan ja rakennustekniikan rakenteiden mekaniikan etä- ja verkko-opetusta kohtaamaan tulevaisuuden työelämän tarpeita ja vastaamaan yritysten edellyttämään osaamistavoitetasoon. Hanke toteutetaan Päijät-Hämeessä ja Etelä-Karjalassa.</t>
  </si>
  <si>
    <t>201 henkilöä (suhteutetaan rahoitusosuuksiin)</t>
  </si>
  <si>
    <t>R-00773</t>
  </si>
  <si>
    <t>Traumainformoitu työote</t>
  </si>
  <si>
    <t>Laurea ammattikorkeakoulu Oy, Tampereen ammattikorkeakoulu Oy ja Turun ammattikorkeakoulu Oy</t>
  </si>
  <si>
    <t xml:space="preserve">Hankkeessa kehitetään koulutuskokonaisuus ja menetelmiä, joilla tuetaan sote-palveluiden toimintakulttuurin muutosta kohti traumainformoitua työotetta sekä työyhteisöä. Hankkeen työpaketeissa olevilla toimenpiteillä edistetään traumainformoidun työotteen juurtumista työyhteisöihin ja sosiaali- ja 
terveysalan moniammatillisiin palveluihin. Kohderyhmänä ovat sosiaali- ja terveysalan ammattilaiset, jotka työskentelevät hankkeen kohdealueilla. Osallistujat rekrytoidaan pääosin hyvinvointialueilta, mutta mukana on yksityisen ja kolmannen sektorin henkilökuntaa sekä sote-alan opetushenkilökuntaa. </t>
  </si>
  <si>
    <t>100 henkilöä (suhteutetaan rahoitusosuuksiin)</t>
  </si>
  <si>
    <t>TYÖN SYKE – Teknologiatyökaluja työn, osaamisen ja työhyvinvoinnin tueksi</t>
  </si>
  <si>
    <t>Hankkeessa tarjotaan tukea yrityksille ja niiden henkilöstölle työelämän muutoksissa, jotka haastavat työhyvinvointia ja osaamista. Toimenpiteillä kehitetään ja pilotoidaan uusia toimintatapoja ja  teknologiatyökaluja työhyvinvoinnin, osaamisen ja tiedolla johtamisen kehittämiseksi, mille on tarvetta muuttuvassa työelämässä esim. tiedolla johtamisen ja osaamisen johtamisen alueilla sekä etätyön ja monipaikkaisen työnteon johtamisen osaamisessa. Hankkeessa kehitettävä ja pilotoitava toimintamalli tukee yritysten tiedolla johtamista, osaamisen ja osaamistarpeiden johtamista sekä monipaikkaisen 
työnteon johtamista muuttuvassa työelämässä. Hanke toteutetaan Päijät-Hämeessä ja Etelä-Karjalassa.</t>
  </si>
  <si>
    <t>30 henkilöä, 6 yritystä (suhteutetaan rahoitusosuuksiin)</t>
  </si>
  <si>
    <t xml:space="preserve">NÄKÖ -Nopean asiakaslähtöisen kehittämisen työvälineet </t>
  </si>
  <si>
    <t>Hankkeen tavoitteena on vahvistaa laadullisen asiakastutkimuksen ja sen kautta syntyvän, asiakkaisiin liittyvään näkemyksellisen ja luovan osaamisen kehittyminen. Päätuotoksena rakennetaan asiakaslähtöisten  tutkimus- ja kehittämismenetelmien verkkokoulutus ja se pilotoidaan. Hankkeeseen osallistuu 15 yritystä ja 25 osallistujaa.</t>
  </si>
  <si>
    <t>25 henkilöä, 15 yritystä</t>
  </si>
  <si>
    <t>PITO - Pidetään Päijät-Häme osaavana</t>
  </si>
  <si>
    <t xml:space="preserve">Hankkeen keskeisenä tavoitteena on varmistaa Päijät-Hämeen alueen yrityksille osaavaa työvoimaa, varmistamalla, että alueella opiskelevat ja opiskelleet työllistyvät alueella toimiviin yrityksiin ja jäävät  asumaan Päijät-Hämeeseen. </t>
  </si>
  <si>
    <t>60 henkilöä, 15 yritystä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</si>
</sst>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0" x14ac:knownFonts="1">
    <font>
      <sz val="11"/>
      <color theme="1"/>
      <name val="Calibri"/>
      <family val="2"/>
      <scheme val="minor"/>
    </font>
    <font>
      <sz val="11"/>
      <color rgb="FF000000"/>
      <name val="Arial"/>
      <family val="2"/>
    </font>
    <font>
      <sz val="11"/>
      <color theme="1"/>
      <name val="Arial"/>
      <family val="2"/>
    </font>
    <font>
      <sz val="12"/>
      <color theme="1"/>
      <name val="Calibri"/>
      <family val="2"/>
      <scheme val="minor"/>
    </font>
    <font>
      <sz val="11"/>
      <color rgb="FF000000"/>
      <name val="Calibri Light"/>
      <family val="2"/>
      <scheme val="major"/>
    </font>
    <font>
      <sz val="11"/>
      <color theme="1"/>
      <name val="Calibri Light"/>
      <family val="2"/>
      <scheme val="major"/>
    </font>
    <font>
      <b/>
      <sz val="12"/>
      <color theme="1"/>
      <name val="Calibri"/>
      <family val="2"/>
      <scheme val="minor"/>
    </font>
    <font>
      <b/>
      <sz val="16"/>
      <color theme="1"/>
      <name val="Calibri"/>
      <family val="2"/>
      <scheme val="minor"/>
    </font>
    <font>
      <b/>
      <sz val="16"/>
      <color rgb="FF000000"/>
      <name val="Arial"/>
      <family val="2"/>
    </font>
    <font>
      <sz val="11"/>
      <color rgb="FF000000"/>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5" tint="0.39997558519241921"/>
        <bgColor rgb="FF000000"/>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3" borderId="1" xfId="0" applyFill="1" applyBorder="1"/>
    <xf numFmtId="0" fontId="1" fillId="4" borderId="1" xfId="0" applyFont="1" applyFill="1" applyBorder="1" applyAlignment="1">
      <alignment vertical="top" wrapText="1"/>
    </xf>
    <xf numFmtId="0" fontId="0" fillId="3" borderId="1" xfId="0" applyFill="1" applyBorder="1" applyAlignment="1">
      <alignment horizontal="left" vertical="top"/>
    </xf>
    <xf numFmtId="0" fontId="1" fillId="4" borderId="1" xfId="0" applyFont="1" applyFill="1" applyBorder="1" applyAlignment="1">
      <alignment horizontal="left" vertical="top" wrapText="1"/>
    </xf>
    <xf numFmtId="6" fontId="1" fillId="4" borderId="1" xfId="0" applyNumberFormat="1" applyFont="1" applyFill="1" applyBorder="1" applyAlignment="1">
      <alignment horizontal="left" vertical="top" wrapText="1"/>
    </xf>
    <xf numFmtId="6" fontId="2" fillId="4" borderId="1" xfId="0" applyNumberFormat="1"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Font="1" applyFill="1" applyBorder="1" applyAlignment="1">
      <alignment vertical="top" wrapText="1"/>
    </xf>
    <xf numFmtId="6" fontId="1" fillId="5" borderId="1" xfId="0" applyNumberFormat="1" applyFont="1" applyFill="1" applyBorder="1" applyAlignment="1">
      <alignment horizontal="center" vertical="center" wrapText="1"/>
    </xf>
    <xf numFmtId="0" fontId="0" fillId="3" borderId="1" xfId="0" applyFill="1" applyBorder="1" applyAlignment="1">
      <alignment horizontal="left" vertical="top" wrapText="1"/>
    </xf>
    <xf numFmtId="6" fontId="3" fillId="0" borderId="0" xfId="0" applyNumberFormat="1" applyFont="1"/>
    <xf numFmtId="0" fontId="4" fillId="4" borderId="1" xfId="0" applyFont="1" applyFill="1" applyBorder="1" applyAlignment="1">
      <alignment horizontal="left" vertical="top" wrapText="1"/>
    </xf>
    <xf numFmtId="0" fontId="5" fillId="3" borderId="1" xfId="0" applyFont="1" applyFill="1" applyBorder="1" applyAlignment="1">
      <alignment horizontal="left" vertical="top" wrapText="1"/>
    </xf>
    <xf numFmtId="6" fontId="4" fillId="4" borderId="1" xfId="0" applyNumberFormat="1" applyFont="1" applyFill="1" applyBorder="1" applyAlignment="1">
      <alignment horizontal="left" vertical="top" wrapText="1"/>
    </xf>
    <xf numFmtId="0" fontId="5" fillId="6" borderId="1" xfId="0" applyFont="1" applyFill="1" applyBorder="1" applyAlignment="1">
      <alignment wrapText="1"/>
    </xf>
    <xf numFmtId="6" fontId="6" fillId="0" borderId="0" xfId="0" applyNumberFormat="1" applyFont="1"/>
    <xf numFmtId="0" fontId="1" fillId="5" borderId="1" xfId="0" applyFont="1" applyFill="1" applyBorder="1" applyAlignment="1">
      <alignment horizontal="left" vertical="top" wrapText="1"/>
    </xf>
    <xf numFmtId="0" fontId="0" fillId="6" borderId="1" xfId="0" applyFill="1" applyBorder="1" applyAlignment="1">
      <alignment horizontal="left" vertical="top" wrapText="1"/>
    </xf>
    <xf numFmtId="0" fontId="7" fillId="0" borderId="0" xfId="0" applyFont="1"/>
    <xf numFmtId="0" fontId="9" fillId="4" borderId="1" xfId="0" applyFont="1" applyFill="1" applyBorder="1" applyAlignment="1">
      <alignment horizontal="left" vertical="top" wrapText="1"/>
    </xf>
    <xf numFmtId="0" fontId="8" fillId="2" borderId="0" xfId="0" applyFont="1" applyFill="1" applyAlignment="1">
      <alignment horizontal="left" vertical="top" wrapText="1"/>
    </xf>
    <xf numFmtId="0" fontId="7" fillId="0" borderId="0" xfId="0" applyFont="1" applyAlignment="1">
      <alignment horizontal="left" vertical="top"/>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5FF78-F5E2-43C0-A0F2-B52F96D51672}">
  <dimension ref="A1:F24"/>
  <sheetViews>
    <sheetView tabSelected="1" topLeftCell="A21" workbookViewId="0">
      <selection activeCell="C1" sqref="C1"/>
    </sheetView>
  </sheetViews>
  <sheetFormatPr defaultRowHeight="14.5" x14ac:dyDescent="0.35"/>
  <cols>
    <col min="2" max="2" width="38.54296875" customWidth="1"/>
    <col min="3" max="3" width="44.453125" customWidth="1"/>
    <col min="4" max="4" width="12.26953125" customWidth="1"/>
    <col min="5" max="5" width="68.453125" customWidth="1"/>
    <col min="6" max="6" width="26.54296875" customWidth="1"/>
  </cols>
  <sheetData>
    <row r="1" spans="1:6" ht="21" x14ac:dyDescent="0.5">
      <c r="A1" s="19" t="s">
        <v>0</v>
      </c>
    </row>
    <row r="2" spans="1:6" x14ac:dyDescent="0.35">
      <c r="A2" s="3"/>
      <c r="B2" s="3" t="s">
        <v>1</v>
      </c>
      <c r="C2" s="3" t="s">
        <v>2</v>
      </c>
      <c r="D2" s="3" t="s">
        <v>3</v>
      </c>
      <c r="E2" s="3" t="s">
        <v>4</v>
      </c>
      <c r="F2" s="3" t="s">
        <v>5</v>
      </c>
    </row>
    <row r="3" spans="1:6" ht="118.5" customHeight="1" x14ac:dyDescent="0.35">
      <c r="A3" s="4">
        <v>202757</v>
      </c>
      <c r="B3" s="4" t="s">
        <v>6</v>
      </c>
      <c r="C3" s="4" t="s">
        <v>7</v>
      </c>
      <c r="D3" s="5">
        <v>1457106</v>
      </c>
      <c r="E3" s="10" t="s">
        <v>8</v>
      </c>
      <c r="F3" s="10" t="s">
        <v>9</v>
      </c>
    </row>
    <row r="4" spans="1:6" ht="146.15" customHeight="1" x14ac:dyDescent="0.35">
      <c r="A4" s="4">
        <v>202212</v>
      </c>
      <c r="B4" s="4" t="s">
        <v>10</v>
      </c>
      <c r="C4" s="5" t="s">
        <v>11</v>
      </c>
      <c r="D4" s="5">
        <v>140975</v>
      </c>
      <c r="E4" s="10" t="s">
        <v>12</v>
      </c>
      <c r="F4" s="10" t="s">
        <v>13</v>
      </c>
    </row>
    <row r="5" spans="1:6" ht="172.5" customHeight="1" x14ac:dyDescent="0.35">
      <c r="A5" s="4">
        <v>202796</v>
      </c>
      <c r="B5" s="4" t="s">
        <v>14</v>
      </c>
      <c r="C5" s="4" t="s">
        <v>15</v>
      </c>
      <c r="D5" s="5">
        <v>189477</v>
      </c>
      <c r="E5" s="10" t="s">
        <v>16</v>
      </c>
      <c r="F5" s="10" t="s">
        <v>17</v>
      </c>
    </row>
    <row r="6" spans="1:6" ht="146.15" customHeight="1" x14ac:dyDescent="0.35">
      <c r="A6" s="4" t="s">
        <v>18</v>
      </c>
      <c r="B6" s="4" t="s">
        <v>19</v>
      </c>
      <c r="C6" s="4" t="s">
        <v>20</v>
      </c>
      <c r="D6" s="5">
        <v>302631</v>
      </c>
      <c r="E6" s="10" t="s">
        <v>21</v>
      </c>
      <c r="F6" s="10" t="s">
        <v>22</v>
      </c>
    </row>
    <row r="7" spans="1:6" ht="157.5" customHeight="1" x14ac:dyDescent="0.35">
      <c r="A7" s="4" t="s">
        <v>23</v>
      </c>
      <c r="B7" s="4" t="s">
        <v>24</v>
      </c>
      <c r="C7" s="4" t="s">
        <v>25</v>
      </c>
      <c r="D7" s="5">
        <v>586197</v>
      </c>
      <c r="E7" s="10" t="s">
        <v>26</v>
      </c>
      <c r="F7" s="10" t="s">
        <v>27</v>
      </c>
    </row>
    <row r="8" spans="1:6" ht="151.5" customHeight="1" x14ac:dyDescent="0.35">
      <c r="A8" s="4" t="s">
        <v>28</v>
      </c>
      <c r="B8" s="4" t="s">
        <v>29</v>
      </c>
      <c r="C8" s="4" t="s">
        <v>30</v>
      </c>
      <c r="D8" s="5">
        <v>261988</v>
      </c>
      <c r="E8" s="10" t="s">
        <v>31</v>
      </c>
      <c r="F8" s="10" t="s">
        <v>32</v>
      </c>
    </row>
    <row r="9" spans="1:6" ht="15" customHeight="1" x14ac:dyDescent="0.35">
      <c r="D9" s="11">
        <f>D3+D4+D5+D6+D7+D8</f>
        <v>2938374</v>
      </c>
    </row>
    <row r="10" spans="1:6" ht="28" customHeight="1" x14ac:dyDescent="0.35">
      <c r="A10" s="21" t="s">
        <v>33</v>
      </c>
      <c r="B10" s="22"/>
      <c r="C10" s="22"/>
    </row>
    <row r="11" spans="1:6" ht="15" customHeight="1" x14ac:dyDescent="0.35">
      <c r="A11" s="1"/>
      <c r="B11" s="2" t="s">
        <v>34</v>
      </c>
      <c r="C11" s="1" t="s">
        <v>2</v>
      </c>
      <c r="D11" s="1" t="s">
        <v>3</v>
      </c>
      <c r="E11" s="1"/>
      <c r="F11" s="10"/>
    </row>
    <row r="12" spans="1:6" ht="128.15" customHeight="1" x14ac:dyDescent="0.35">
      <c r="A12" s="4">
        <v>202048</v>
      </c>
      <c r="B12" s="4" t="s">
        <v>35</v>
      </c>
      <c r="C12" s="4" t="s">
        <v>36</v>
      </c>
      <c r="D12" s="5">
        <v>243767</v>
      </c>
      <c r="E12" s="12" t="s">
        <v>37</v>
      </c>
      <c r="F12" s="10" t="s">
        <v>38</v>
      </c>
    </row>
    <row r="13" spans="1:6" ht="115" customHeight="1" x14ac:dyDescent="0.35">
      <c r="A13" s="4">
        <v>203092</v>
      </c>
      <c r="B13" s="4" t="s">
        <v>39</v>
      </c>
      <c r="C13" s="4" t="s">
        <v>40</v>
      </c>
      <c r="D13" s="5">
        <v>89495</v>
      </c>
      <c r="E13" s="13" t="s">
        <v>41</v>
      </c>
      <c r="F13" s="10" t="s">
        <v>42</v>
      </c>
    </row>
    <row r="14" spans="1:6" ht="117.65" customHeight="1" x14ac:dyDescent="0.35">
      <c r="A14" s="4" t="s">
        <v>43</v>
      </c>
      <c r="B14" s="4" t="s">
        <v>44</v>
      </c>
      <c r="C14" s="4" t="s">
        <v>45</v>
      </c>
      <c r="D14" s="6">
        <v>351148</v>
      </c>
      <c r="E14" s="13" t="s">
        <v>46</v>
      </c>
      <c r="F14" s="10" t="s">
        <v>47</v>
      </c>
    </row>
    <row r="15" spans="1:6" ht="118.5" customHeight="1" x14ac:dyDescent="0.35">
      <c r="A15" s="4" t="s">
        <v>48</v>
      </c>
      <c r="B15" s="4" t="s">
        <v>49</v>
      </c>
      <c r="C15" s="4" t="s">
        <v>50</v>
      </c>
      <c r="D15" s="5">
        <v>269016</v>
      </c>
      <c r="E15" s="12" t="s">
        <v>51</v>
      </c>
      <c r="F15" s="10" t="s">
        <v>52</v>
      </c>
    </row>
    <row r="16" spans="1:6" ht="89.5" customHeight="1" x14ac:dyDescent="0.35">
      <c r="A16" s="4" t="s">
        <v>53</v>
      </c>
      <c r="B16" s="4" t="s">
        <v>54</v>
      </c>
      <c r="C16" s="4" t="s">
        <v>55</v>
      </c>
      <c r="D16" s="5">
        <v>216909</v>
      </c>
      <c r="E16" s="14" t="s">
        <v>56</v>
      </c>
      <c r="F16" s="10" t="s">
        <v>57</v>
      </c>
    </row>
    <row r="17" spans="1:6" ht="145" x14ac:dyDescent="0.35">
      <c r="A17" s="4" t="s">
        <v>58</v>
      </c>
      <c r="B17" s="4" t="s">
        <v>59</v>
      </c>
      <c r="C17" s="4" t="s">
        <v>60</v>
      </c>
      <c r="D17" s="5">
        <v>80000</v>
      </c>
      <c r="E17" s="14" t="s">
        <v>61</v>
      </c>
      <c r="F17" s="20" t="s">
        <v>62</v>
      </c>
    </row>
    <row r="18" spans="1:6" ht="147.65" customHeight="1" x14ac:dyDescent="0.35">
      <c r="A18" s="4">
        <v>202647</v>
      </c>
      <c r="B18" s="4" t="s">
        <v>63</v>
      </c>
      <c r="C18" s="4" t="s">
        <v>36</v>
      </c>
      <c r="D18" s="5">
        <v>102283</v>
      </c>
      <c r="E18" s="14" t="s">
        <v>64</v>
      </c>
      <c r="F18" s="10" t="s">
        <v>65</v>
      </c>
    </row>
    <row r="19" spans="1:6" ht="103.5" customHeight="1" x14ac:dyDescent="0.35">
      <c r="A19" s="4">
        <v>202998</v>
      </c>
      <c r="B19" s="4" t="s">
        <v>66</v>
      </c>
      <c r="C19" s="4" t="s">
        <v>36</v>
      </c>
      <c r="D19" s="5">
        <v>119885</v>
      </c>
      <c r="E19" s="14" t="s">
        <v>67</v>
      </c>
      <c r="F19" s="10" t="s">
        <v>68</v>
      </c>
    </row>
    <row r="20" spans="1:6" ht="123" customHeight="1" x14ac:dyDescent="0.35">
      <c r="A20" s="4" t="s">
        <v>69</v>
      </c>
      <c r="B20" s="4" t="s">
        <v>70</v>
      </c>
      <c r="C20" s="4" t="s">
        <v>71</v>
      </c>
      <c r="D20" s="5">
        <v>128082</v>
      </c>
      <c r="E20" s="14" t="s">
        <v>72</v>
      </c>
      <c r="F20" s="10" t="s">
        <v>73</v>
      </c>
    </row>
    <row r="21" spans="1:6" ht="149.5" customHeight="1" x14ac:dyDescent="0.35">
      <c r="A21" s="4">
        <v>202031</v>
      </c>
      <c r="B21" s="4" t="s">
        <v>74</v>
      </c>
      <c r="C21" s="4" t="s">
        <v>36</v>
      </c>
      <c r="D21" s="5">
        <v>107561</v>
      </c>
      <c r="E21" s="14" t="s">
        <v>75</v>
      </c>
      <c r="F21" s="10" t="s">
        <v>76</v>
      </c>
    </row>
    <row r="22" spans="1:6" ht="71.5" customHeight="1" x14ac:dyDescent="0.35">
      <c r="A22" s="7">
        <v>202985</v>
      </c>
      <c r="B22" s="8" t="s">
        <v>77</v>
      </c>
      <c r="C22" s="17" t="s">
        <v>36</v>
      </c>
      <c r="D22" s="9">
        <v>161511</v>
      </c>
      <c r="E22" s="15" t="s">
        <v>78</v>
      </c>
      <c r="F22" s="18" t="s">
        <v>79</v>
      </c>
    </row>
    <row r="23" spans="1:6" ht="52" customHeight="1" x14ac:dyDescent="0.35">
      <c r="A23" s="7">
        <v>202272</v>
      </c>
      <c r="B23" s="8" t="s">
        <v>80</v>
      </c>
      <c r="C23" s="17" t="s">
        <v>36</v>
      </c>
      <c r="D23" s="9">
        <v>261537</v>
      </c>
      <c r="E23" s="15" t="s">
        <v>81</v>
      </c>
      <c r="F23" s="18" t="s">
        <v>82</v>
      </c>
    </row>
    <row r="24" spans="1:6" ht="15.5" x14ac:dyDescent="0.35">
      <c r="D24" s="16">
        <f>D21+D19+D18+D17+D16+D15+D14+D13+D12</f>
        <v>1580064</v>
      </c>
    </row>
  </sheetData>
  <mergeCells count="1">
    <mergeCell ref="A10:C10"/>
  </mergeCells>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594EA3512A9C44EB3619C12A4CEC76B" ma:contentTypeVersion="8" ma:contentTypeDescription="Luo uusi asiakirja." ma:contentTypeScope="" ma:versionID="1f4e4a206195504e6a827d5c5fa81fa1">
  <xsd:schema xmlns:xsd="http://www.w3.org/2001/XMLSchema" xmlns:xs="http://www.w3.org/2001/XMLSchema" xmlns:p="http://schemas.microsoft.com/office/2006/metadata/properties" xmlns:ns2="97b0a8e8-8cba-4022-bd27-cffda823d6d1" xmlns:ns3="2c4675f8-87a4-4ec7-8cf5-b9b2512211a0" xmlns:ns4="1b6b8c02-cc33-4246-afc1-c6db41a96f5c" targetNamespace="http://schemas.microsoft.com/office/2006/metadata/properties" ma:root="true" ma:fieldsID="4fec463c605fdfcd31313e691a8b7123" ns2:_="" ns3:_="" ns4:_="">
    <xsd:import namespace="97b0a8e8-8cba-4022-bd27-cffda823d6d1"/>
    <xsd:import namespace="2c4675f8-87a4-4ec7-8cf5-b9b2512211a0"/>
    <xsd:import namespace="1b6b8c02-cc33-4246-afc1-c6db41a96f5c"/>
    <xsd:element name="properties">
      <xsd:complexType>
        <xsd:sequence>
          <xsd:element name="documentManagement">
            <xsd:complexType>
              <xsd:all>
                <xsd:element ref="ns2:MediaServiceMetadata" minOccurs="0"/>
                <xsd:element ref="ns2:MediaServiceFastMetadata" minOccurs="0"/>
                <xsd:element ref="ns3:Dokumentin_x0020_laatimispäivä"/>
                <xsd:element ref="ns3:Dokumentin_x0020_laatija"/>
                <xsd:element ref="ns3:Yksikkö" minOccurs="0"/>
                <xsd:element ref="ns4:SharedWithUsers" minOccurs="0"/>
                <xsd:element ref="ns4: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0a8e8-8cba-4022-bd27-cffda823d6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4675f8-87a4-4ec7-8cf5-b9b2512211a0" elementFormDefault="qualified">
    <xsd:import namespace="http://schemas.microsoft.com/office/2006/documentManagement/types"/>
    <xsd:import namespace="http://schemas.microsoft.com/office/infopath/2007/PartnerControls"/>
    <xsd:element name="Dokumentin_x0020_laatimispäivä" ma:index="10" ma:displayName="Dokumentin laatimispäivä" ma:format="DateOnly" ma:internalName="Dokumentin_x0020_laatimisp_x00e4_iv_x00e4_">
      <xsd:simpleType>
        <xsd:restriction base="dms:DateTime"/>
      </xsd:simpleType>
    </xsd:element>
    <xsd:element name="Dokumentin_x0020_laatija" ma:index="11" ma:displayName="Dokumentin laatija" ma:list="UserInfo" ma:SharePointGroup="0" ma:internalName="Dokumentin_x0020_laatija"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Yksikkö" ma:index="12" nillable="true" ma:displayName="Yksikkö" ma:default="Alke" ma:format="Dropdown" ma:internalName="Yksikk_x00f6_">
      <xsd:simpleType>
        <xsd:restriction base="dms:Choice">
          <xsd:enumeration value="Alke"/>
          <xsd:enumeration value="Alsu"/>
          <xsd:enumeration value="Hallinto"/>
          <xsd:enumeration value="EdVi"/>
        </xsd:restriction>
      </xsd:simpleType>
    </xsd:element>
  </xsd:schema>
  <xsd:schema xmlns:xsd="http://www.w3.org/2001/XMLSchema" xmlns:xs="http://www.w3.org/2001/XMLSchema" xmlns:dms="http://schemas.microsoft.com/office/2006/documentManagement/types" xmlns:pc="http://schemas.microsoft.com/office/infopath/2007/PartnerControls" targetNamespace="1b6b8c02-cc33-4246-afc1-c6db41a96f5c" elementFormDefault="qualified">
    <xsd:import namespace="http://schemas.microsoft.com/office/2006/documentManagement/types"/>
    <xsd:import namespace="http://schemas.microsoft.com/office/infopath/2007/PartnerControls"/>
    <xsd:element name="SharedWithUsers" ma:index="13"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kumentin_x0020_laatimispäivä xmlns="2c4675f8-87a4-4ec7-8cf5-b9b2512211a0">2023-11-03T07:00:00+00:00</Dokumentin_x0020_laatimispäivä>
    <Dokumentin_x0020_laatija xmlns="2c4675f8-87a4-4ec7-8cf5-b9b2512211a0">
      <UserInfo>
        <DisplayName>Sanna Tuominen</DisplayName>
        <AccountId>56</AccountId>
        <AccountType/>
      </UserInfo>
    </Dokumentin_x0020_laatija>
    <Yksikkö xmlns="2c4675f8-87a4-4ec7-8cf5-b9b2512211a0">Alke</Yksikkö>
  </documentManagement>
</p:properties>
</file>

<file path=customXml/itemProps1.xml><?xml version="1.0" encoding="utf-8"?>
<ds:datastoreItem xmlns:ds="http://schemas.openxmlformats.org/officeDocument/2006/customXml" ds:itemID="{9CCB7950-E2BD-4611-969C-A468CB52DC0D}"/>
</file>

<file path=customXml/itemProps2.xml><?xml version="1.0" encoding="utf-8"?>
<ds:datastoreItem xmlns:ds="http://schemas.openxmlformats.org/officeDocument/2006/customXml" ds:itemID="{20271955-DE05-40DC-8911-0235CE98BD8A}">
  <ds:schemaRefs>
    <ds:schemaRef ds:uri="http://schemas.microsoft.com/sharepoint/v3/contenttype/forms"/>
  </ds:schemaRefs>
</ds:datastoreItem>
</file>

<file path=customXml/itemProps3.xml><?xml version="1.0" encoding="utf-8"?>
<ds:datastoreItem xmlns:ds="http://schemas.openxmlformats.org/officeDocument/2006/customXml" ds:itemID="{2187DC4D-61FE-4DA0-BA8F-8C01C0A64E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Lamberg Niina (ELY)</dc:creator>
  <cp:keywords/>
  <dc:description/>
  <cp:lastModifiedBy>Sanna Tuominen</cp:lastModifiedBy>
  <cp:revision/>
  <dcterms:created xsi:type="dcterms:W3CDTF">2023-08-16T10:57:58Z</dcterms:created>
  <dcterms:modified xsi:type="dcterms:W3CDTF">2023-10-30T06:00:30Z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0x010100B594EA3512A9C44EB3619C12A4CEC76B</vt:lpwstr>
  </property>
</Properties>
</file>